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917\Documents\"/>
    </mc:Choice>
  </mc:AlternateContent>
  <bookViews>
    <workbookView xWindow="0" yWindow="0" windowWidth="9255" windowHeight="2475"/>
  </bookViews>
  <sheets>
    <sheet name="業務委託費内訳書" sheetId="2" r:id="rId1"/>
  </sheets>
  <definedNames>
    <definedName name="_xlnm.Print_Area" localSheetId="0">業務委託費内訳書!$A$1:$G$56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業務委託費内訳書!$G$56</definedName>
    <definedName name="内訳書工事価格総計" localSheetId="0">業務委託費内訳書!$G$55</definedName>
    <definedName name="内訳書工事価格総計通番" localSheetId="0">業務委託費内訳書!$I$55</definedName>
    <definedName name="内訳書工事価格総計名称" localSheetId="0">業務委託費内訳書!$A$55</definedName>
    <definedName name="内訳書工事価格通番" localSheetId="0">業務委託費内訳書!$I$56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49" i="2"/>
  <c r="G45" i="2"/>
  <c r="G43" i="2"/>
  <c r="G42" i="2" s="1"/>
  <c r="G41" i="2" s="1"/>
  <c r="G40" i="2" s="1"/>
  <c r="G39" i="2" s="1"/>
  <c r="G38" i="2" s="1"/>
  <c r="G54" i="2" s="1"/>
  <c r="G34" i="2"/>
  <c r="G33" i="2"/>
  <c r="G32" i="2" s="1"/>
  <c r="G31" i="2" s="1"/>
  <c r="G30" i="2" s="1"/>
  <c r="G28" i="2"/>
  <c r="G27" i="2" s="1"/>
  <c r="G26" i="2" s="1"/>
  <c r="G25" i="2" s="1"/>
  <c r="G23" i="2"/>
  <c r="G22" i="2" s="1"/>
  <c r="G15" i="2"/>
  <c r="G14" i="2" s="1"/>
  <c r="G13" i="2" s="1"/>
  <c r="G12" i="2" s="1"/>
  <c r="G11" i="2" s="1"/>
  <c r="G10" i="2" s="1"/>
  <c r="G37" i="2" s="1"/>
  <c r="G55" i="2" s="1"/>
  <c r="G56" i="2" s="1"/>
</calcChain>
</file>

<file path=xl/sharedStrings.xml><?xml version="1.0" encoding="utf-8"?>
<sst xmlns="http://schemas.openxmlformats.org/spreadsheetml/2006/main" count="107" uniqueCount="61">
  <si>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</si>
  <si>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</si>
  <si>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</si>
  <si>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</si>
  <si>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</si>
  <si>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</si>
  <si>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</si>
  <si>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</si>
  <si>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</si>
  <si>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</si>
  <si>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</si>
  <si>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</si>
  <si>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奥地保全　那賀町大谷（３）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</si>
  <si>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</si>
  <si>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</si>
  <si>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</si>
  <si>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</si>
  <si>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</si>
  <si>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</si>
  <si>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</si>
  <si>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測量業務(治山)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</si>
  <si>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</si>
  <si>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</si>
  <si>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</si>
  <si>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</si>
  <si>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</si>
  <si>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</si>
  <si>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渓間工測量(平面図作成)
_x000D_平面図B</t>
  </si>
  <si>
    <t>業務</t>
  </si>
  <si>
    <t>山地治山等調査(立木調査)
_x000D_</t>
  </si>
  <si>
    <t>ha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</si>
  <si>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</si>
  <si>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</si>
  <si>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</si>
  <si>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</si>
  <si>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</si>
  <si>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</si>
  <si>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</si>
  <si>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</si>
  <si>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</si>
  <si>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</si>
  <si>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</si>
  <si>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</si>
  <si>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</si>
  <si>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</si>
  <si>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</si>
  <si>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</si>
  <si>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設計業務(治山)
_x000D_</t>
  </si>
  <si>
    <t>谷止工実施設計
_x000D_</t>
  </si>
  <si>
    <t>件</t>
  </si>
  <si>
    <t>打合せ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</si>
  <si>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</si>
  <si>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</si>
  <si>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</si>
  <si>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</si>
  <si>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</si>
  <si>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</si>
  <si>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</si>
  <si>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</si>
  <si>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</si>
  <si>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>治山ダム実施設計(治山ダム設計Ｂ)(参考歩掛)
_x000D_透水型・遮水型,2.0基,設計計画区分を計上する,現地踏査を計上する,基本事項検討を計上する,施設設計を計上する,数量計算を計上する,照査を計上する,設計説明書作成を計上する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</si>
</sst>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8"/>
  <sheetViews>
    <sheetView showGridLines="0" tabSelected="1" topLeftCell="A37" zoomScaleNormal="100" zoomScaleSheetLayoutView="100" workbookViewId="0">
      <selection activeCell="D45" sqref="D45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+G11+G36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+G12+G22+G30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0.16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22</v>
      </c>
      <c r="F17" s="13">
        <v>0.16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24</v>
      </c>
      <c r="E18" s="12" t="s">
        <v>22</v>
      </c>
      <c r="F18" s="13">
        <v>0.16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25</v>
      </c>
      <c r="E19" s="12" t="s">
        <v>26</v>
      </c>
      <c r="F19" s="13">
        <v>2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28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29</v>
      </c>
      <c r="E21" s="12" t="s">
        <v>30</v>
      </c>
      <c r="F21" s="13">
        <v>0.1</v>
      </c>
      <c r="G21" s="22"/>
      <c r="H21" s="2"/>
      <c r="I21" s="15">
        <v>12</v>
      </c>
      <c r="J21" s="15">
        <v>4</v>
      </c>
    </row>
    <row r="22" spans="1:10" ht="42" customHeight="1">
      <c r="A22" s="28" t="s">
        <v>31</v>
      </c>
      <c r="B22" s="29"/>
      <c r="C22" s="29"/>
      <c r="D22" s="30"/>
      <c r="E22" s="12" t="s">
        <v>16</v>
      </c>
      <c r="F22" s="13">
        <v>1</v>
      </c>
      <c r="G22" s="14">
        <f>+G23+G25</f>
        <v>0</v>
      </c>
      <c r="H22" s="2"/>
      <c r="I22" s="15">
        <v>13</v>
      </c>
      <c r="J22" s="15"/>
    </row>
    <row r="23" spans="1:10" ht="42" customHeight="1">
      <c r="A23" s="28" t="s">
        <v>32</v>
      </c>
      <c r="B23" s="29"/>
      <c r="C23" s="29"/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/>
    </row>
    <row r="24" spans="1:10" ht="42" customHeight="1">
      <c r="A24" s="28" t="s">
        <v>33</v>
      </c>
      <c r="B24" s="29"/>
      <c r="C24" s="29"/>
      <c r="D24" s="30"/>
      <c r="E24" s="12" t="s">
        <v>16</v>
      </c>
      <c r="F24" s="13">
        <v>1</v>
      </c>
      <c r="G24" s="22"/>
      <c r="H24" s="2"/>
      <c r="I24" s="15">
        <v>15</v>
      </c>
      <c r="J24" s="15"/>
    </row>
    <row r="25" spans="1:10" ht="42" customHeight="1">
      <c r="A25" s="28" t="s">
        <v>34</v>
      </c>
      <c r="B25" s="29"/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>
      <c r="A26" s="10"/>
      <c r="B26" s="34" t="s">
        <v>35</v>
      </c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34" t="s">
        <v>35</v>
      </c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21" t="s">
        <v>35</v>
      </c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16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28" t="s">
        <v>37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/>
    </row>
    <row r="31" spans="1:10" ht="42" customHeight="1">
      <c r="A31" s="28" t="s">
        <v>38</v>
      </c>
      <c r="B31" s="29"/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1</v>
      </c>
    </row>
    <row r="32" spans="1:10" ht="42" customHeight="1">
      <c r="A32" s="10"/>
      <c r="B32" s="34" t="s">
        <v>38</v>
      </c>
      <c r="C32" s="29"/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4" t="s">
        <v>38</v>
      </c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21" t="s">
        <v>39</v>
      </c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40</v>
      </c>
      <c r="E35" s="12" t="s">
        <v>16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>
      <c r="A36" s="28" t="s">
        <v>41</v>
      </c>
      <c r="B36" s="29"/>
      <c r="C36" s="29"/>
      <c r="D36" s="30"/>
      <c r="E36" s="12" t="s">
        <v>16</v>
      </c>
      <c r="F36" s="13">
        <v>1</v>
      </c>
      <c r="G36" s="22"/>
      <c r="H36" s="2"/>
      <c r="I36" s="15">
        <v>27</v>
      </c>
      <c r="J36" s="15"/>
    </row>
    <row r="37" spans="1:10" ht="42" customHeight="1">
      <c r="A37" s="31" t="s">
        <v>42</v>
      </c>
      <c r="B37" s="32"/>
      <c r="C37" s="32"/>
      <c r="D37" s="33"/>
      <c r="E37" s="23" t="s">
        <v>16</v>
      </c>
      <c r="F37" s="24">
        <v>1</v>
      </c>
      <c r="G37" s="25">
        <f>+G10</f>
        <v>0</v>
      </c>
      <c r="H37" s="26"/>
      <c r="I37" s="27">
        <v>28</v>
      </c>
      <c r="J37" s="27"/>
    </row>
    <row r="38" spans="1:10" ht="42" customHeight="1">
      <c r="A38" s="28" t="s">
        <v>43</v>
      </c>
      <c r="B38" s="29"/>
      <c r="C38" s="29"/>
      <c r="D38" s="30"/>
      <c r="E38" s="12" t="s">
        <v>16</v>
      </c>
      <c r="F38" s="13">
        <v>1</v>
      </c>
      <c r="G38" s="14">
        <f>+G39+G52</f>
        <v>0</v>
      </c>
      <c r="H38" s="2"/>
      <c r="I38" s="15">
        <v>29</v>
      </c>
      <c r="J38" s="15"/>
    </row>
    <row r="39" spans="1:10" ht="42" customHeight="1">
      <c r="A39" s="28" t="s">
        <v>44</v>
      </c>
      <c r="B39" s="29"/>
      <c r="C39" s="29"/>
      <c r="D39" s="30"/>
      <c r="E39" s="12" t="s">
        <v>16</v>
      </c>
      <c r="F39" s="13">
        <v>1</v>
      </c>
      <c r="G39" s="14">
        <f>+G40+G49</f>
        <v>0</v>
      </c>
      <c r="H39" s="2"/>
      <c r="I39" s="15">
        <v>30</v>
      </c>
      <c r="J39" s="15"/>
    </row>
    <row r="40" spans="1:10" ht="42" customHeight="1">
      <c r="A40" s="28" t="s">
        <v>45</v>
      </c>
      <c r="B40" s="29"/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1</v>
      </c>
    </row>
    <row r="41" spans="1:10" ht="42" customHeight="1">
      <c r="A41" s="10"/>
      <c r="B41" s="34" t="s">
        <v>46</v>
      </c>
      <c r="C41" s="29"/>
      <c r="D41" s="30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4" t="s">
        <v>47</v>
      </c>
      <c r="D42" s="30"/>
      <c r="E42" s="12" t="s">
        <v>16</v>
      </c>
      <c r="F42" s="13">
        <v>1</v>
      </c>
      <c r="G42" s="14">
        <f>+G43+G45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21" t="s">
        <v>48</v>
      </c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47" t="s">
        <v>60</v>
      </c>
      <c r="E44" s="12" t="s">
        <v>49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50</v>
      </c>
      <c r="E45" s="12" t="s">
        <v>16</v>
      </c>
      <c r="F45" s="13">
        <v>1</v>
      </c>
      <c r="G45" s="14">
        <f>+G46+G47+G48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51</v>
      </c>
      <c r="E46" s="12" t="s">
        <v>52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53</v>
      </c>
      <c r="E47" s="12" t="s">
        <v>52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54</v>
      </c>
      <c r="E48" s="12" t="s">
        <v>52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28" t="s">
        <v>31</v>
      </c>
      <c r="B49" s="29"/>
      <c r="C49" s="29"/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/>
    </row>
    <row r="50" spans="1:10" ht="42" customHeight="1">
      <c r="A50" s="28" t="s">
        <v>55</v>
      </c>
      <c r="B50" s="29"/>
      <c r="C50" s="29"/>
      <c r="D50" s="30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/>
    </row>
    <row r="51" spans="1:10" ht="42" customHeight="1">
      <c r="A51" s="28" t="s">
        <v>33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>
      <c r="A52" s="28" t="s">
        <v>56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>
      <c r="A53" s="28" t="s">
        <v>57</v>
      </c>
      <c r="B53" s="29"/>
      <c r="C53" s="29"/>
      <c r="D53" s="30"/>
      <c r="E53" s="12" t="s">
        <v>16</v>
      </c>
      <c r="F53" s="13">
        <v>1</v>
      </c>
      <c r="G53" s="22"/>
      <c r="H53" s="2"/>
      <c r="I53" s="15">
        <v>44</v>
      </c>
      <c r="J53" s="15">
        <v>220</v>
      </c>
    </row>
    <row r="54" spans="1:10" ht="42" customHeight="1">
      <c r="A54" s="31" t="s">
        <v>58</v>
      </c>
      <c r="B54" s="32"/>
      <c r="C54" s="32"/>
      <c r="D54" s="33"/>
      <c r="E54" s="23" t="s">
        <v>16</v>
      </c>
      <c r="F54" s="24">
        <v>1</v>
      </c>
      <c r="G54" s="25">
        <f>+G38+G53</f>
        <v>0</v>
      </c>
      <c r="H54" s="26"/>
      <c r="I54" s="27">
        <v>45</v>
      </c>
      <c r="J54" s="27"/>
    </row>
    <row r="55" spans="1:10" ht="42" customHeight="1">
      <c r="A55" s="35" t="s">
        <v>59</v>
      </c>
      <c r="B55" s="36"/>
      <c r="C55" s="36"/>
      <c r="D55" s="37"/>
      <c r="E55" s="16" t="s">
        <v>9</v>
      </c>
      <c r="F55" s="17">
        <v>1</v>
      </c>
      <c r="G55" s="14">
        <f>+G37+G54</f>
        <v>0</v>
      </c>
      <c r="I55" s="15">
        <v>46</v>
      </c>
      <c r="J55" s="15">
        <v>30</v>
      </c>
    </row>
    <row r="56" spans="1:10" ht="42" customHeight="1">
      <c r="A56" s="38" t="s">
        <v>10</v>
      </c>
      <c r="B56" s="39"/>
      <c r="C56" s="39"/>
      <c r="D56" s="40"/>
      <c r="E56" s="18" t="s">
        <v>11</v>
      </c>
      <c r="F56" s="19" t="s">
        <v>11</v>
      </c>
      <c r="G56" s="20">
        <f>G55</f>
        <v>0</v>
      </c>
      <c r="I56" s="15">
        <v>47</v>
      </c>
      <c r="J56" s="15">
        <v>90</v>
      </c>
    </row>
    <row r="57" spans="1:10" ht="42" customHeight="1"/>
    <row r="58" spans="1:10" ht="42" customHeight="1"/>
  </sheetData>
  <sheetProtection algorithmName="SHA-512" hashValue="gVI5ewBr7M+fWs+8mTMBpAtKKyxw24/RjtsKqjVTjy3YN8Naa4IDyqEoGOl5O63rOiGD7n8f5bAFADdtdV+0lw==" saltValue="nGScrGnEKIl6xafZ5WSoKQ==" spinCount="100000" sheet="1" objects="1" scenarios="1"/>
  <mergeCells count="36">
    <mergeCell ref="A9:D9"/>
    <mergeCell ref="F3:G3"/>
    <mergeCell ref="F4:G4"/>
    <mergeCell ref="F5:G5"/>
    <mergeCell ref="A7:G7"/>
    <mergeCell ref="B8:G8"/>
    <mergeCell ref="A30:D30"/>
    <mergeCell ref="A55:D55"/>
    <mergeCell ref="A56:D56"/>
    <mergeCell ref="A10:D10"/>
    <mergeCell ref="A11:D11"/>
    <mergeCell ref="A12:D12"/>
    <mergeCell ref="B13:D13"/>
    <mergeCell ref="C14:D14"/>
    <mergeCell ref="A22:D22"/>
    <mergeCell ref="A23:D23"/>
    <mergeCell ref="A24:D24"/>
    <mergeCell ref="A25:D25"/>
    <mergeCell ref="B26:D26"/>
    <mergeCell ref="C27:D27"/>
    <mergeCell ref="A49:D49"/>
    <mergeCell ref="A31:D31"/>
    <mergeCell ref="B32:D32"/>
    <mergeCell ref="C33:D33"/>
    <mergeCell ref="A36:D36"/>
    <mergeCell ref="A37:D37"/>
    <mergeCell ref="A38:D38"/>
    <mergeCell ref="A39:D39"/>
    <mergeCell ref="A40:D40"/>
    <mergeCell ref="B41:D41"/>
    <mergeCell ref="C42:D42"/>
    <mergeCell ref="A50:D50"/>
    <mergeCell ref="A51:D51"/>
    <mergeCell ref="A52:D52"/>
    <mergeCell ref="A53:D53"/>
    <mergeCell ref="A54:D5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Koudai</dc:creator>
  <cp:lastModifiedBy>Kamada Koudai</cp:lastModifiedBy>
  <cp:lastPrinted>2021-10-04T00:59:38Z</cp:lastPrinted>
  <dcterms:created xsi:type="dcterms:W3CDTF">2021-10-04T00:58:14Z</dcterms:created>
  <dcterms:modified xsi:type="dcterms:W3CDTF">2021-10-04T01:00:10Z</dcterms:modified>
</cp:coreProperties>
</file>